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enskidrott.sharepoint.com/sites/StOFkansli/Delade dokument/General/StOF-kansliet/Arrangemang/IP Skogen/Nytt 2026/"/>
    </mc:Choice>
  </mc:AlternateContent>
  <xr:revisionPtr revIDLastSave="29" documentId="8_{6EC2B521-7294-4BBD-BA96-D75DB481A8C0}" xr6:coauthVersionLast="47" xr6:coauthVersionMax="47" xr10:uidLastSave="{22D6D531-144F-4C09-BF52-03B1E91B921F}"/>
  <bookViews>
    <workbookView xWindow="-120" yWindow="-120" windowWidth="29040" windowHeight="15720" tabRatio="820" xr2:uid="{F1F15EAF-1BD8-463D-9593-6FA3803E3333}"/>
  </bookViews>
  <sheets>
    <sheet name="Klubb" sheetId="18" r:id="rId1"/>
  </sheets>
  <definedNames>
    <definedName name="Namnintervall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8" l="1"/>
  <c r="E54" i="18" l="1"/>
  <c r="E53" i="18"/>
  <c r="E52" i="18"/>
  <c r="E51" i="18"/>
  <c r="E50" i="18"/>
  <c r="E42" i="18"/>
  <c r="E41" i="18"/>
  <c r="E39" i="18"/>
  <c r="E38" i="18"/>
  <c r="E37" i="18"/>
  <c r="E36" i="18"/>
  <c r="E35" i="18"/>
  <c r="E34" i="18"/>
  <c r="E33" i="18"/>
  <c r="E32" i="18"/>
  <c r="E31" i="18"/>
  <c r="E29" i="18"/>
  <c r="E28" i="18"/>
  <c r="E27" i="18"/>
  <c r="E26" i="18"/>
  <c r="E24" i="18"/>
  <c r="E23" i="18"/>
  <c r="E21" i="18"/>
  <c r="E20" i="18"/>
  <c r="E18" i="18"/>
  <c r="E17" i="18"/>
  <c r="E15" i="18"/>
  <c r="E14" i="18"/>
  <c r="E56" i="18" l="1"/>
  <c r="E44" i="18"/>
</calcChain>
</file>

<file path=xl/sharedStrings.xml><?xml version="1.0" encoding="utf-8"?>
<sst xmlns="http://schemas.openxmlformats.org/spreadsheetml/2006/main" count="73" uniqueCount="65">
  <si>
    <t>Vid frågor, kontakta</t>
  </si>
  <si>
    <t>Stockholms Orienteringsförbund</t>
  </si>
  <si>
    <t>08-627 4050</t>
  </si>
  <si>
    <t>Beställningsformulär</t>
  </si>
  <si>
    <t>Paketpris skärmar - hyr en eller två satser, 100 eller 200 skärmar</t>
  </si>
  <si>
    <t>Paketpris reflexstavar för tävling - hyr en eller två satser, 40 eller 80 reflexstavar</t>
  </si>
  <si>
    <t>40 reflexstavar</t>
  </si>
  <si>
    <t>100 orange/vit orienteringsskärmar</t>
  </si>
  <si>
    <t>Lättare material - skärmar/reflexstavar och kontrollstativ</t>
  </si>
  <si>
    <t>80 aluminiumstativ med fästplatta</t>
  </si>
  <si>
    <t>40 glasfiberstativ</t>
  </si>
  <si>
    <t>SportIdent - kontrollenheter, specialenheter, masterenheter och sträcktidsskrivare</t>
  </si>
  <si>
    <t>Specialenheter (4 töm, 4 check, 4 start, 2 mål), sats 1</t>
  </si>
  <si>
    <t>Specialenheter (4 töm, 4 check, 4 start, 2 mål), sats 2</t>
  </si>
  <si>
    <t>Masterenheter (3 st USB, 2 seriell), sats 1</t>
  </si>
  <si>
    <t>Masterenheter (3 st USB, 2 seriell), sats 2</t>
  </si>
  <si>
    <t>á pris kr</t>
  </si>
  <si>
    <t>Kontrollenheter, serie 31-129, sats 2, rödmärkt</t>
  </si>
  <si>
    <t>Kontrollenheter, serie 31-129, sats 1, omärkt</t>
  </si>
  <si>
    <t>Styckepris, lättare material - skärmar/reflexstavar och kontrollstativ</t>
  </si>
  <si>
    <t>Orienteringsskärm, orange/vit</t>
  </si>
  <si>
    <t>Reflexstav, godkänd för nattävlingar</t>
  </si>
  <si>
    <t>Aluminiumstativ med fästplatta för SI</t>
  </si>
  <si>
    <t>Glasfiberstativ med fästplatta för SI</t>
  </si>
  <si>
    <t>Paketpris glasfiberstativ med fästplatta för SI - hyr en eller två satser, 40 eller 80 stativ</t>
  </si>
  <si>
    <t>Paketpris aluminiumstativ med fästplatta för SI - hyr en eller två satser, 80 eller 160 stativ</t>
  </si>
  <si>
    <t>Sträcktidsskrivare 1 inkl. rulle</t>
  </si>
  <si>
    <t>Sträcktidsskrivare 2 inkl. rulle</t>
  </si>
  <si>
    <t>Sportidentbrickor för uthyrning (SI Card 5), 20 kr/arr. Finns 90 st, uppge önskat antal.</t>
  </si>
  <si>
    <t>Startklocka med digital manual</t>
  </si>
  <si>
    <t>Startklocka 1 dag</t>
  </si>
  <si>
    <t>Startklocka 2 dagar</t>
  </si>
  <si>
    <t>pris kr</t>
  </si>
  <si>
    <t>Summa:</t>
  </si>
  <si>
    <t>Förening:</t>
  </si>
  <si>
    <t>Kontaktperson, namn:</t>
  </si>
  <si>
    <t>Kontaktperson, mobilnummer:</t>
  </si>
  <si>
    <t>Arrangemang:</t>
  </si>
  <si>
    <t>Arrangemangsdatum:</t>
  </si>
  <si>
    <t>Fyll i önskat antal med siffror</t>
  </si>
  <si>
    <t>Fyll i nedan</t>
  </si>
  <si>
    <t>StOF:s HYRESPOOL*</t>
  </si>
  <si>
    <t>*) Vid förkommen eller förstörd utrustning debiteras hyrestagaren med nypris +20%</t>
  </si>
  <si>
    <t>Lars Forsberg</t>
  </si>
  <si>
    <t>lars.forsberg@sdfstockholm.se</t>
  </si>
  <si>
    <t>1. Fyll i beställningsformuläret</t>
  </si>
  <si>
    <t>2. Spara formuläret på din dator med din klubbs namn och arrangemangets datum</t>
  </si>
  <si>
    <t>3. Skicka formuläret i originalformat som bifogad fil till lars.forsberg@sdfstockholm.se</t>
  </si>
  <si>
    <t>ÅÅÅÅ-MM-DD</t>
  </si>
  <si>
    <t>Beställningsdatum:</t>
  </si>
  <si>
    <t>Faktureringsadress, mail:</t>
  </si>
  <si>
    <t>Material</t>
  </si>
  <si>
    <t>Nedan återfinns material som StOF-kansliet säljer.</t>
  </si>
  <si>
    <t>StOF:s MATERIALBUTIK FÖR OL-ARRANGEMANG</t>
  </si>
  <si>
    <t>Plastfodral, A4, bunt om 100 st</t>
  </si>
  <si>
    <t>Plastfodral, A3, bunt om 250 st</t>
  </si>
  <si>
    <t>Snitsel, papper – smal i 3 olika färger blå/orange/vit, 20 mm x 60 m. Pris per rulle.</t>
  </si>
  <si>
    <t>Snitsel, plast – smal Vit, Orange, 30 mm x 100 m (litet lager). Pris per rulle</t>
  </si>
  <si>
    <t>Snitsel, ATA, bred, röd/vit eller blå/gul, 80mm x 500 m. Pris per rulle</t>
  </si>
  <si>
    <t>antal*</t>
  </si>
  <si>
    <t>blå, orange, vit</t>
  </si>
  <si>
    <t>2,2,4</t>
  </si>
  <si>
    <t>Ange färg i denna kolumn*</t>
  </si>
  <si>
    <t xml:space="preserve">*) ange antal av vilken färg enl detta exempel: </t>
  </si>
  <si>
    <t>Att betala: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</si>
</sst>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</font>
    <font>
      <b/>
      <u/>
      <sz val="10"/>
      <color theme="10"/>
      <name val="Aptos Narrow"/>
      <family val="2"/>
    </font>
    <font>
      <i/>
      <sz val="10"/>
      <color rgb="FF000000"/>
      <name val="Aptos Narrow"/>
      <family val="2"/>
    </font>
    <font>
      <i/>
      <u/>
      <sz val="10"/>
      <color rgb="FF000000"/>
      <name val="Aptos Narrow"/>
      <family val="2"/>
    </font>
    <font>
      <i/>
      <u/>
      <sz val="10"/>
      <color theme="10"/>
      <name val="Aptos Narrow"/>
      <family val="2"/>
    </font>
    <font>
      <b/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B3F86"/>
      </left>
      <right/>
      <top style="thin">
        <color rgb="FF442F65"/>
      </top>
      <bottom style="thin">
        <color rgb="FF442F65"/>
      </bottom>
      <diagonal/>
    </border>
    <border>
      <left style="thin">
        <color rgb="FF5B3F86"/>
      </left>
      <right/>
      <top style="thin">
        <color rgb="FF442F6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3F86"/>
      </left>
      <right/>
      <top style="thin">
        <color indexed="64"/>
      </top>
      <bottom style="thin">
        <color indexed="64"/>
      </bottom>
      <diagonal/>
    </border>
    <border>
      <left style="thin">
        <color rgb="FF5B3F8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 style="medium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indexed="64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 style="medium">
        <color rgb="FF7030A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wrapText="1"/>
    </xf>
    <xf numFmtId="0" fontId="6" fillId="0" borderId="0" xfId="0" applyFont="1"/>
    <xf numFmtId="0" fontId="5" fillId="2" borderId="6" xfId="0" applyFont="1" applyFill="1" applyBorder="1" applyAlignment="1">
      <alignment horizontal="right" vertical="top"/>
    </xf>
    <xf numFmtId="0" fontId="5" fillId="2" borderId="7" xfId="0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1" applyFont="1"/>
    <xf numFmtId="0" fontId="11" fillId="0" borderId="0" xfId="0" applyFont="1" applyAlignment="1">
      <alignment horizontal="left" vertical="top"/>
    </xf>
    <xf numFmtId="0" fontId="12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2" fillId="0" borderId="16" xfId="0" applyFont="1" applyBorder="1" applyAlignment="1">
      <alignment horizontal="left"/>
    </xf>
    <xf numFmtId="0" fontId="0" fillId="0" borderId="17" xfId="0" applyBorder="1" applyAlignment="1">
      <alignment wrapText="1"/>
    </xf>
    <xf numFmtId="0" fontId="12" fillId="0" borderId="18" xfId="0" applyFont="1" applyBorder="1" applyAlignment="1">
      <alignment horizontal="left"/>
    </xf>
    <xf numFmtId="0" fontId="3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3" fillId="0" borderId="20" xfId="0" applyFont="1" applyBorder="1" applyAlignment="1">
      <alignment wrapText="1"/>
    </xf>
    <xf numFmtId="0" fontId="1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left"/>
    </xf>
    <xf numFmtId="3" fontId="0" fillId="0" borderId="5" xfId="0" applyNumberFormat="1" applyBorder="1" applyAlignment="1">
      <alignment wrapText="1"/>
    </xf>
    <xf numFmtId="3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3" fontId="6" fillId="0" borderId="0" xfId="0" applyNumberFormat="1" applyFont="1" applyAlignment="1">
      <alignment wrapText="1"/>
    </xf>
    <xf numFmtId="0" fontId="8" fillId="0" borderId="1" xfId="0" applyFont="1" applyBorder="1" applyAlignment="1">
      <alignment vertical="top"/>
    </xf>
    <xf numFmtId="3" fontId="6" fillId="0" borderId="2" xfId="0" applyNumberFormat="1" applyFont="1" applyBorder="1" applyAlignment="1">
      <alignment wrapText="1"/>
    </xf>
    <xf numFmtId="3" fontId="0" fillId="0" borderId="24" xfId="0" applyNumberFormat="1" applyBorder="1" applyAlignment="1">
      <alignment wrapText="1"/>
    </xf>
    <xf numFmtId="0" fontId="8" fillId="0" borderId="25" xfId="0" applyFont="1" applyBorder="1" applyAlignment="1">
      <alignment vertical="top"/>
    </xf>
    <xf numFmtId="0" fontId="8" fillId="0" borderId="26" xfId="0" applyFont="1" applyBorder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0" fontId="8" fillId="0" borderId="29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4" borderId="8" xfId="0" applyFont="1" applyFill="1" applyBorder="1" applyAlignment="1">
      <alignment vertical="top"/>
    </xf>
    <xf numFmtId="0" fontId="7" fillId="3" borderId="10" xfId="1" applyFont="1" applyFill="1" applyBorder="1" applyAlignment="1">
      <alignment vertical="top"/>
    </xf>
    <xf numFmtId="0" fontId="7" fillId="3" borderId="11" xfId="1" applyFont="1" applyFill="1" applyBorder="1" applyAlignment="1">
      <alignment vertical="top"/>
    </xf>
    <xf numFmtId="0" fontId="7" fillId="3" borderId="12" xfId="1" applyFont="1" applyFill="1" applyBorder="1" applyAlignment="1">
      <alignment vertical="top"/>
    </xf>
    <xf numFmtId="14" fontId="4" fillId="6" borderId="1" xfId="0" applyNumberFormat="1" applyFont="1" applyFill="1" applyBorder="1" applyAlignment="1">
      <alignment horizontal="left"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right" vertical="center"/>
    </xf>
    <xf numFmtId="3" fontId="0" fillId="0" borderId="8" xfId="0" applyNumberFormat="1" applyBorder="1" applyAlignment="1">
      <alignment wrapText="1"/>
    </xf>
    <xf numFmtId="3" fontId="0" fillId="0" borderId="12" xfId="0" applyNumberFormat="1" applyBorder="1" applyAlignment="1">
      <alignment wrapText="1"/>
    </xf>
    <xf numFmtId="3" fontId="0" fillId="0" borderId="30" xfId="0" applyNumberFormat="1" applyBorder="1" applyAlignment="1">
      <alignment wrapText="1"/>
    </xf>
    <xf numFmtId="3" fontId="0" fillId="0" borderId="31" xfId="0" applyNumberFormat="1" applyBorder="1" applyAlignment="1">
      <alignment wrapText="1"/>
    </xf>
    <xf numFmtId="3" fontId="0" fillId="0" borderId="32" xfId="0" applyNumberFormat="1" applyBorder="1" applyAlignment="1">
      <alignment wrapText="1"/>
    </xf>
    <xf numFmtId="1" fontId="0" fillId="5" borderId="33" xfId="0" applyNumberFormat="1" applyFill="1" applyBorder="1" applyAlignment="1">
      <alignment wrapText="1"/>
    </xf>
    <xf numFmtId="1" fontId="0" fillId="5" borderId="34" xfId="0" applyNumberFormat="1" applyFill="1" applyBorder="1" applyAlignment="1">
      <alignment wrapText="1"/>
    </xf>
    <xf numFmtId="0" fontId="5" fillId="0" borderId="34" xfId="0" applyFont="1" applyBorder="1" applyAlignment="1">
      <alignment vertical="top"/>
    </xf>
    <xf numFmtId="0" fontId="0" fillId="5" borderId="34" xfId="0" applyFill="1" applyBorder="1" applyAlignment="1">
      <alignment wrapText="1"/>
    </xf>
    <xf numFmtId="0" fontId="5" fillId="4" borderId="34" xfId="0" applyFont="1" applyFill="1" applyBorder="1" applyAlignment="1">
      <alignment vertical="top"/>
    </xf>
    <xf numFmtId="0" fontId="6" fillId="5" borderId="34" xfId="0" applyFont="1" applyFill="1" applyBorder="1" applyAlignment="1">
      <alignment wrapText="1"/>
    </xf>
    <xf numFmtId="0" fontId="7" fillId="3" borderId="35" xfId="1" applyFont="1" applyFill="1" applyBorder="1" applyAlignment="1">
      <alignment vertical="top"/>
    </xf>
    <xf numFmtId="0" fontId="3" fillId="0" borderId="36" xfId="0" applyFont="1" applyBorder="1" applyAlignment="1">
      <alignment horizontal="right" wrapText="1"/>
    </xf>
    <xf numFmtId="0" fontId="3" fillId="0" borderId="37" xfId="0" applyFont="1" applyBorder="1" applyAlignment="1">
      <alignment vertical="center" wrapText="1"/>
    </xf>
    <xf numFmtId="0" fontId="9" fillId="0" borderId="36" xfId="0" applyFont="1" applyBorder="1" applyAlignment="1">
      <alignment horizontal="center"/>
    </xf>
    <xf numFmtId="0" fontId="6" fillId="5" borderId="35" xfId="0" applyFont="1" applyFill="1" applyBorder="1" applyAlignment="1">
      <alignment wrapText="1"/>
    </xf>
    <xf numFmtId="0" fontId="6" fillId="5" borderId="38" xfId="0" applyFont="1" applyFill="1" applyBorder="1" applyAlignment="1">
      <alignment wrapText="1"/>
    </xf>
    <xf numFmtId="0" fontId="6" fillId="5" borderId="39" xfId="0" applyFont="1" applyFill="1" applyBorder="1" applyAlignment="1">
      <alignment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3" fontId="0" fillId="0" borderId="0" xfId="0" applyNumberFormat="1" applyBorder="1" applyAlignment="1">
      <alignment wrapText="1"/>
    </xf>
    <xf numFmtId="0" fontId="8" fillId="0" borderId="0" xfId="0" applyFont="1" applyBorder="1" applyAlignment="1">
      <alignment vertical="top"/>
    </xf>
    <xf numFmtId="0" fontId="13" fillId="0" borderId="0" xfId="0" applyFont="1" applyAlignment="1">
      <alignment horizontal="right"/>
    </xf>
    <xf numFmtId="0" fontId="3" fillId="0" borderId="36" xfId="0" applyFont="1" applyBorder="1" applyAlignment="1">
      <alignment horizontal="right"/>
    </xf>
    <xf numFmtId="0" fontId="6" fillId="0" borderId="21" xfId="0" applyFont="1" applyBorder="1" applyAlignment="1">
      <alignment wrapText="1"/>
    </xf>
    <xf numFmtId="0" fontId="11" fillId="0" borderId="23" xfId="0" applyFont="1" applyBorder="1" applyAlignment="1">
      <alignment horizontal="right"/>
    </xf>
    <xf numFmtId="3" fontId="11" fillId="0" borderId="22" xfId="0" applyNumberFormat="1" applyFont="1" applyBorder="1" applyAlignment="1">
      <alignment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22E5458-E069-40E0-A99C-6711E8218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024" y="843684"/>
          <a:ext cx="483208" cy="822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5C3442A7-C0EB-48BB-8288-1E8B7F62F189}"/>
            </a:ext>
          </a:extLst>
        </xdr:cNvPr>
        <xdr:cNvSpPr/>
      </xdr:nvSpPr>
      <xdr:spPr>
        <a:xfrm>
          <a:off x="5762913" y="1902691"/>
          <a:ext cx="95250" cy="502803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4" name="Pil: nedåt 3">
          <a:extLst>
            <a:ext uri="{FF2B5EF4-FFF2-40B4-BE49-F238E27FC236}">
              <a16:creationId xmlns:a16="http://schemas.microsoft.com/office/drawing/2014/main" id="{03DEFAF4-E8D9-4732-9B1E-4CACC637070B}"/>
            </a:ext>
          </a:extLst>
        </xdr:cNvPr>
        <xdr:cNvSpPr/>
      </xdr:nvSpPr>
      <xdr:spPr>
        <a:xfrm>
          <a:off x="5736936" y="8899236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0E4F-2567-4B0F-B8B5-B058809D0890}">
  <dimension ref="A1:K68"/>
  <sheetViews>
    <sheetView showZeros="0" tabSelected="1" topLeftCell="A19" zoomScale="70" zoomScaleNormal="70" workbookViewId="0">
      <selection activeCell="M49" sqref="M49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4.140625" style="1" customWidth="1"/>
    <col min="7" max="7" width="12.140625" style="1" customWidth="1"/>
    <col min="8" max="16384" width="8.7109375" style="1"/>
  </cols>
  <sheetData>
    <row r="1" spans="1:11" x14ac:dyDescent="0.2">
      <c r="B1" s="18" t="s">
        <v>45</v>
      </c>
      <c r="C1" s="19"/>
      <c r="D1" s="19"/>
      <c r="E1" s="20"/>
    </row>
    <row r="2" spans="1:11" ht="15" customHeight="1" x14ac:dyDescent="0.2">
      <c r="B2" s="21" t="s">
        <v>46</v>
      </c>
      <c r="E2" s="22"/>
    </row>
    <row r="3" spans="1:11" ht="15" customHeight="1" thickBot="1" x14ac:dyDescent="0.25">
      <c r="A3" s="17" t="s">
        <v>3</v>
      </c>
      <c r="B3" s="23" t="s">
        <v>47</v>
      </c>
      <c r="C3" s="24"/>
      <c r="D3" s="25"/>
      <c r="E3" s="26"/>
      <c r="H3" s="27"/>
    </row>
    <row r="4" spans="1:11" ht="15" customHeight="1" x14ac:dyDescent="0.25">
      <c r="A4" s="14" t="s">
        <v>41</v>
      </c>
      <c r="B4" s="28" t="s">
        <v>40</v>
      </c>
      <c r="C4" s="29"/>
      <c r="E4" s="29"/>
      <c r="H4" s="30"/>
    </row>
    <row r="5" spans="1:11" ht="15" customHeight="1" x14ac:dyDescent="0.25">
      <c r="A5" s="11" t="s">
        <v>38</v>
      </c>
      <c r="B5" s="54" t="s">
        <v>48</v>
      </c>
      <c r="C5" s="5"/>
      <c r="H5" s="30"/>
      <c r="I5" s="29"/>
      <c r="K5" s="29"/>
    </row>
    <row r="6" spans="1:11" ht="15" customHeight="1" x14ac:dyDescent="0.25">
      <c r="A6" s="10" t="s">
        <v>37</v>
      </c>
      <c r="B6" s="55"/>
      <c r="C6" s="5"/>
    </row>
    <row r="7" spans="1:11" ht="15" customHeight="1" x14ac:dyDescent="0.25">
      <c r="A7" s="10" t="s">
        <v>34</v>
      </c>
      <c r="B7" s="55"/>
      <c r="C7" s="5"/>
    </row>
    <row r="8" spans="1:11" ht="15" customHeight="1" x14ac:dyDescent="0.25">
      <c r="A8" s="10" t="s">
        <v>35</v>
      </c>
      <c r="B8" s="55"/>
      <c r="C8" s="5"/>
    </row>
    <row r="9" spans="1:11" ht="15" customHeight="1" x14ac:dyDescent="0.25">
      <c r="A9" s="10" t="s">
        <v>36</v>
      </c>
      <c r="B9" s="56"/>
      <c r="C9" s="9"/>
    </row>
    <row r="10" spans="1:11" ht="15" customHeight="1" x14ac:dyDescent="0.25">
      <c r="A10" s="10" t="s">
        <v>50</v>
      </c>
      <c r="B10" s="56"/>
      <c r="C10" s="5"/>
      <c r="D10" s="12" t="s">
        <v>39</v>
      </c>
    </row>
    <row r="11" spans="1:11" ht="15" customHeight="1" x14ac:dyDescent="0.2">
      <c r="A11" s="11" t="s">
        <v>49</v>
      </c>
      <c r="B11" s="54" t="s">
        <v>48</v>
      </c>
      <c r="C11" s="8" t="s">
        <v>16</v>
      </c>
      <c r="D11" s="7"/>
      <c r="E11" s="8" t="s">
        <v>32</v>
      </c>
    </row>
    <row r="12" spans="1:11" ht="15" customHeight="1" x14ac:dyDescent="0.2">
      <c r="A12" s="79" t="s">
        <v>8</v>
      </c>
      <c r="B12" s="80"/>
      <c r="C12" s="80"/>
      <c r="D12" s="80"/>
      <c r="E12" s="81"/>
    </row>
    <row r="13" spans="1:11" ht="15" customHeight="1" thickBot="1" x14ac:dyDescent="0.25">
      <c r="A13" s="82" t="s">
        <v>4</v>
      </c>
      <c r="B13" s="83"/>
      <c r="C13" s="83"/>
      <c r="D13" s="84"/>
      <c r="E13" s="85"/>
    </row>
    <row r="14" spans="1:11" ht="15" customHeight="1" x14ac:dyDescent="0.25">
      <c r="A14" s="86" t="s">
        <v>7</v>
      </c>
      <c r="B14" s="86"/>
      <c r="C14" s="38">
        <v>800</v>
      </c>
      <c r="D14" s="62"/>
      <c r="E14" s="57">
        <f>SUM(C14*D14)</f>
        <v>0</v>
      </c>
    </row>
    <row r="15" spans="1:11" ht="15" customHeight="1" x14ac:dyDescent="0.25">
      <c r="A15" s="86" t="s">
        <v>7</v>
      </c>
      <c r="B15" s="86"/>
      <c r="C15" s="38">
        <v>800</v>
      </c>
      <c r="D15" s="63"/>
      <c r="E15" s="57">
        <f>SUM(C15*D15)</f>
        <v>0</v>
      </c>
    </row>
    <row r="16" spans="1:11" ht="15" customHeight="1" x14ac:dyDescent="0.2">
      <c r="A16" s="45" t="s">
        <v>5</v>
      </c>
      <c r="B16" s="46"/>
      <c r="C16" s="46"/>
      <c r="D16" s="64"/>
      <c r="E16" s="47"/>
    </row>
    <row r="17" spans="1:5" ht="15" customHeight="1" x14ac:dyDescent="0.25">
      <c r="A17" s="77" t="s">
        <v>6</v>
      </c>
      <c r="B17" s="78"/>
      <c r="C17" s="38">
        <v>320</v>
      </c>
      <c r="D17" s="65"/>
      <c r="E17" s="57">
        <f t="shared" ref="E17:E18" si="0">SUM(C17*D17)</f>
        <v>0</v>
      </c>
    </row>
    <row r="18" spans="1:5" ht="15" customHeight="1" x14ac:dyDescent="0.25">
      <c r="A18" s="77" t="s">
        <v>6</v>
      </c>
      <c r="B18" s="78"/>
      <c r="C18" s="38">
        <v>320</v>
      </c>
      <c r="D18" s="65"/>
      <c r="E18" s="57">
        <f t="shared" si="0"/>
        <v>0</v>
      </c>
    </row>
    <row r="19" spans="1:5" ht="15" customHeight="1" x14ac:dyDescent="0.2">
      <c r="A19" s="45" t="s">
        <v>25</v>
      </c>
      <c r="B19" s="46"/>
      <c r="C19" s="46"/>
      <c r="D19" s="64"/>
      <c r="E19" s="47"/>
    </row>
    <row r="20" spans="1:5" ht="15" customHeight="1" x14ac:dyDescent="0.25">
      <c r="A20" s="77" t="s">
        <v>9</v>
      </c>
      <c r="B20" s="78"/>
      <c r="C20" s="38">
        <v>800</v>
      </c>
      <c r="D20" s="65"/>
      <c r="E20" s="57">
        <f t="shared" ref="E20:E21" si="1">SUM(C20*D20)</f>
        <v>0</v>
      </c>
    </row>
    <row r="21" spans="1:5" ht="15" customHeight="1" x14ac:dyDescent="0.25">
      <c r="A21" s="77" t="s">
        <v>9</v>
      </c>
      <c r="B21" s="78"/>
      <c r="C21" s="38">
        <v>800</v>
      </c>
      <c r="D21" s="65"/>
      <c r="E21" s="57">
        <f t="shared" si="1"/>
        <v>0</v>
      </c>
    </row>
    <row r="22" spans="1:5" ht="15" customHeight="1" x14ac:dyDescent="0.2">
      <c r="A22" s="45" t="s">
        <v>24</v>
      </c>
      <c r="B22" s="46"/>
      <c r="C22" s="46"/>
      <c r="D22" s="64"/>
      <c r="E22" s="47"/>
    </row>
    <row r="23" spans="1:5" ht="15" customHeight="1" x14ac:dyDescent="0.25">
      <c r="A23" s="77" t="s">
        <v>10</v>
      </c>
      <c r="B23" s="78"/>
      <c r="C23" s="38">
        <v>200</v>
      </c>
      <c r="D23" s="65"/>
      <c r="E23" s="57">
        <f t="shared" ref="E23:E42" si="2">SUM(C23*D23)</f>
        <v>0</v>
      </c>
    </row>
    <row r="24" spans="1:5" ht="15" customHeight="1" x14ac:dyDescent="0.25">
      <c r="A24" s="77" t="s">
        <v>10</v>
      </c>
      <c r="B24" s="78"/>
      <c r="C24" s="38">
        <v>200</v>
      </c>
      <c r="D24" s="65"/>
      <c r="E24" s="57">
        <f t="shared" si="2"/>
        <v>0</v>
      </c>
    </row>
    <row r="25" spans="1:5" ht="15" customHeight="1" x14ac:dyDescent="0.2">
      <c r="A25" s="45" t="s">
        <v>19</v>
      </c>
      <c r="B25" s="46"/>
      <c r="C25" s="46"/>
      <c r="D25" s="64"/>
      <c r="E25" s="47"/>
    </row>
    <row r="26" spans="1:5" ht="15" customHeight="1" x14ac:dyDescent="0.25">
      <c r="A26" s="77" t="s">
        <v>20</v>
      </c>
      <c r="B26" s="78"/>
      <c r="C26" s="38">
        <v>10</v>
      </c>
      <c r="D26" s="65"/>
      <c r="E26" s="57">
        <f t="shared" si="2"/>
        <v>0</v>
      </c>
    </row>
    <row r="27" spans="1:5" ht="15" customHeight="1" x14ac:dyDescent="0.25">
      <c r="A27" s="77" t="s">
        <v>21</v>
      </c>
      <c r="B27" s="78"/>
      <c r="C27" s="38">
        <v>10</v>
      </c>
      <c r="D27" s="65"/>
      <c r="E27" s="57">
        <f t="shared" si="2"/>
        <v>0</v>
      </c>
    </row>
    <row r="28" spans="1:5" ht="15" customHeight="1" x14ac:dyDescent="0.25">
      <c r="A28" s="77" t="s">
        <v>22</v>
      </c>
      <c r="B28" s="78"/>
      <c r="C28" s="38">
        <v>20</v>
      </c>
      <c r="D28" s="65"/>
      <c r="E28" s="57">
        <f t="shared" si="2"/>
        <v>0</v>
      </c>
    </row>
    <row r="29" spans="1:5" ht="15" customHeight="1" x14ac:dyDescent="0.25">
      <c r="A29" s="77" t="s">
        <v>23</v>
      </c>
      <c r="B29" s="78"/>
      <c r="C29" s="38">
        <v>20</v>
      </c>
      <c r="D29" s="65"/>
      <c r="E29" s="57">
        <f t="shared" si="2"/>
        <v>0</v>
      </c>
    </row>
    <row r="30" spans="1:5" ht="15" customHeight="1" x14ac:dyDescent="0.2">
      <c r="A30" s="48" t="s">
        <v>11</v>
      </c>
      <c r="B30" s="49"/>
      <c r="C30" s="49"/>
      <c r="D30" s="66"/>
      <c r="E30" s="50"/>
    </row>
    <row r="31" spans="1:5" ht="15" customHeight="1" x14ac:dyDescent="0.25">
      <c r="A31" s="77" t="s">
        <v>18</v>
      </c>
      <c r="B31" s="78"/>
      <c r="C31" s="38">
        <v>1000</v>
      </c>
      <c r="D31" s="67"/>
      <c r="E31" s="57">
        <f t="shared" si="2"/>
        <v>0</v>
      </c>
    </row>
    <row r="32" spans="1:5" ht="15" customHeight="1" x14ac:dyDescent="0.25">
      <c r="A32" s="77" t="s">
        <v>17</v>
      </c>
      <c r="B32" s="78"/>
      <c r="C32" s="38">
        <v>1000</v>
      </c>
      <c r="D32" s="67"/>
      <c r="E32" s="57">
        <f t="shared" si="2"/>
        <v>0</v>
      </c>
    </row>
    <row r="33" spans="1:5" ht="15" customHeight="1" x14ac:dyDescent="0.25">
      <c r="A33" s="77" t="s">
        <v>12</v>
      </c>
      <c r="B33" s="78"/>
      <c r="C33" s="38">
        <v>500</v>
      </c>
      <c r="D33" s="67"/>
      <c r="E33" s="57">
        <f t="shared" si="2"/>
        <v>0</v>
      </c>
    </row>
    <row r="34" spans="1:5" ht="15" customHeight="1" x14ac:dyDescent="0.25">
      <c r="A34" s="77" t="s">
        <v>13</v>
      </c>
      <c r="B34" s="78"/>
      <c r="C34" s="38">
        <v>500</v>
      </c>
      <c r="D34" s="67"/>
      <c r="E34" s="57">
        <f t="shared" si="2"/>
        <v>0</v>
      </c>
    </row>
    <row r="35" spans="1:5" ht="15" customHeight="1" x14ac:dyDescent="0.25">
      <c r="A35" s="77" t="s">
        <v>14</v>
      </c>
      <c r="B35" s="78"/>
      <c r="C35" s="38">
        <v>500</v>
      </c>
      <c r="D35" s="67"/>
      <c r="E35" s="57">
        <f t="shared" si="2"/>
        <v>0</v>
      </c>
    </row>
    <row r="36" spans="1:5" ht="15" customHeight="1" x14ac:dyDescent="0.25">
      <c r="A36" s="77" t="s">
        <v>15</v>
      </c>
      <c r="B36" s="78"/>
      <c r="C36" s="38">
        <v>500</v>
      </c>
      <c r="D36" s="67"/>
      <c r="E36" s="57">
        <f t="shared" si="2"/>
        <v>0</v>
      </c>
    </row>
    <row r="37" spans="1:5" ht="15" customHeight="1" x14ac:dyDescent="0.25">
      <c r="A37" s="77" t="s">
        <v>26</v>
      </c>
      <c r="B37" s="78"/>
      <c r="C37" s="38">
        <v>300</v>
      </c>
      <c r="D37" s="67"/>
      <c r="E37" s="57">
        <f t="shared" si="2"/>
        <v>0</v>
      </c>
    </row>
    <row r="38" spans="1:5" ht="15" customHeight="1" x14ac:dyDescent="0.25">
      <c r="A38" s="77" t="s">
        <v>27</v>
      </c>
      <c r="B38" s="78"/>
      <c r="C38" s="38">
        <v>300</v>
      </c>
      <c r="D38" s="67"/>
      <c r="E38" s="57">
        <f t="shared" si="2"/>
        <v>0</v>
      </c>
    </row>
    <row r="39" spans="1:5" s="2" customFormat="1" ht="15" customHeight="1" x14ac:dyDescent="0.25">
      <c r="A39" s="77" t="s">
        <v>28</v>
      </c>
      <c r="B39" s="78"/>
      <c r="C39" s="38">
        <v>20</v>
      </c>
      <c r="D39" s="67"/>
      <c r="E39" s="57">
        <f t="shared" si="2"/>
        <v>0</v>
      </c>
    </row>
    <row r="40" spans="1:5" s="2" customFormat="1" ht="15" customHeight="1" x14ac:dyDescent="0.2">
      <c r="A40" s="51" t="s">
        <v>29</v>
      </c>
      <c r="B40" s="52"/>
      <c r="C40" s="52"/>
      <c r="D40" s="68"/>
      <c r="E40" s="53"/>
    </row>
    <row r="41" spans="1:5" s="2" customFormat="1" ht="15" customHeight="1" x14ac:dyDescent="0.25">
      <c r="A41" s="77" t="s">
        <v>30</v>
      </c>
      <c r="B41" s="78"/>
      <c r="C41" s="38">
        <v>400</v>
      </c>
      <c r="D41" s="67"/>
      <c r="E41" s="57">
        <f t="shared" si="2"/>
        <v>0</v>
      </c>
    </row>
    <row r="42" spans="1:5" s="2" customFormat="1" ht="15" customHeight="1" x14ac:dyDescent="0.25">
      <c r="A42" s="77" t="s">
        <v>31</v>
      </c>
      <c r="B42" s="78"/>
      <c r="C42" s="38">
        <v>700</v>
      </c>
      <c r="D42" s="67"/>
      <c r="E42" s="58">
        <f t="shared" si="2"/>
        <v>0</v>
      </c>
    </row>
    <row r="43" spans="1:5" ht="15" customHeight="1" x14ac:dyDescent="0.25">
      <c r="A43" s="13" t="s">
        <v>42</v>
      </c>
      <c r="B43" s="13"/>
      <c r="C43" s="5"/>
      <c r="D43" s="69"/>
      <c r="E43" s="58"/>
    </row>
    <row r="44" spans="1:5" s="2" customFormat="1" ht="15" customHeight="1" x14ac:dyDescent="0.25">
      <c r="A44" s="3"/>
      <c r="B44" s="3"/>
      <c r="C44" s="5"/>
      <c r="D44" s="90" t="s">
        <v>33</v>
      </c>
      <c r="E44" s="59">
        <f>SUM(E14:E42)</f>
        <v>0</v>
      </c>
    </row>
    <row r="45" spans="1:5" s="2" customFormat="1" ht="15" customHeight="1" thickBot="1" x14ac:dyDescent="0.3">
      <c r="A45" s="3"/>
      <c r="B45" s="3"/>
      <c r="C45" s="5"/>
      <c r="D45" s="69"/>
      <c r="E45" s="32"/>
    </row>
    <row r="46" spans="1:5" s="2" customFormat="1" ht="15" customHeight="1" thickBot="1" x14ac:dyDescent="0.25">
      <c r="A46" s="75" t="s">
        <v>53</v>
      </c>
      <c r="B46" s="76"/>
      <c r="C46" s="76"/>
      <c r="D46" s="70"/>
      <c r="E46" s="34"/>
    </row>
    <row r="47" spans="1:5" s="2" customFormat="1" ht="15" customHeight="1" x14ac:dyDescent="0.25">
      <c r="A47" s="13" t="s">
        <v>52</v>
      </c>
      <c r="B47" s="3"/>
      <c r="C47" s="5"/>
      <c r="D47" s="71" t="s">
        <v>39</v>
      </c>
      <c r="E47" s="32"/>
    </row>
    <row r="48" spans="1:5" s="2" customFormat="1" ht="15" customHeight="1" x14ac:dyDescent="0.25">
      <c r="A48" s="2" t="s">
        <v>52</v>
      </c>
      <c r="B48" s="3"/>
      <c r="C48" s="5"/>
      <c r="D48" s="69"/>
      <c r="E48" s="32"/>
    </row>
    <row r="49" spans="1:9" s="2" customFormat="1" ht="15" customHeight="1" x14ac:dyDescent="0.2">
      <c r="A49" s="48" t="s">
        <v>51</v>
      </c>
      <c r="B49" s="49"/>
      <c r="C49" s="49"/>
      <c r="D49" s="66"/>
      <c r="E49" s="50"/>
      <c r="F49" s="13"/>
      <c r="G49" s="13"/>
      <c r="I49" s="33"/>
    </row>
    <row r="50" spans="1:9" s="2" customFormat="1" ht="15" customHeight="1" x14ac:dyDescent="0.25">
      <c r="A50" s="77" t="s">
        <v>54</v>
      </c>
      <c r="B50" s="78"/>
      <c r="C50" s="38">
        <v>105</v>
      </c>
      <c r="D50" s="67"/>
      <c r="E50" s="57">
        <f t="shared" ref="E50:E54" si="3">SUM(C50*D50)</f>
        <v>0</v>
      </c>
    </row>
    <row r="51" spans="1:9" s="2" customFormat="1" ht="15" customHeight="1" thickBot="1" x14ac:dyDescent="0.3">
      <c r="A51" s="77" t="s">
        <v>55</v>
      </c>
      <c r="B51" s="78"/>
      <c r="C51" s="38">
        <v>520</v>
      </c>
      <c r="D51" s="72"/>
      <c r="E51" s="58">
        <f t="shared" si="3"/>
        <v>0</v>
      </c>
      <c r="F51" s="13" t="s">
        <v>62</v>
      </c>
      <c r="G51" s="13" t="s">
        <v>59</v>
      </c>
    </row>
    <row r="52" spans="1:9" s="2" customFormat="1" ht="15" customHeight="1" x14ac:dyDescent="0.25">
      <c r="A52" s="77" t="s">
        <v>56</v>
      </c>
      <c r="B52" s="78"/>
      <c r="C52" s="38">
        <v>32</v>
      </c>
      <c r="D52" s="73"/>
      <c r="E52" s="60">
        <f t="shared" si="3"/>
        <v>0</v>
      </c>
      <c r="F52" s="40"/>
      <c r="G52" s="41"/>
    </row>
    <row r="53" spans="1:9" s="2" customFormat="1" ht="15" customHeight="1" x14ac:dyDescent="0.25">
      <c r="A53" s="77" t="s">
        <v>57</v>
      </c>
      <c r="B53" s="78"/>
      <c r="C53" s="38">
        <v>50</v>
      </c>
      <c r="D53" s="67"/>
      <c r="E53" s="57">
        <f t="shared" si="3"/>
        <v>0</v>
      </c>
      <c r="F53" s="37"/>
      <c r="G53" s="42"/>
    </row>
    <row r="54" spans="1:9" s="2" customFormat="1" ht="15" customHeight="1" thickBot="1" x14ac:dyDescent="0.3">
      <c r="A54" s="77" t="s">
        <v>58</v>
      </c>
      <c r="B54" s="78"/>
      <c r="C54" s="38">
        <v>460</v>
      </c>
      <c r="D54" s="74"/>
      <c r="E54" s="61">
        <f t="shared" si="3"/>
        <v>0</v>
      </c>
      <c r="F54" s="43"/>
      <c r="G54" s="44"/>
    </row>
    <row r="55" spans="1:9" s="2" customFormat="1" ht="15" customHeight="1" x14ac:dyDescent="0.25">
      <c r="A55" s="35"/>
      <c r="B55" s="35"/>
      <c r="C55" s="36"/>
      <c r="D55" s="5"/>
      <c r="E55" s="39"/>
      <c r="F55" s="13" t="s">
        <v>63</v>
      </c>
    </row>
    <row r="56" spans="1:9" s="2" customFormat="1" ht="15" customHeight="1" x14ac:dyDescent="0.25">
      <c r="A56" s="35"/>
      <c r="B56" s="35"/>
      <c r="C56" s="36"/>
      <c r="D56" s="89" t="s">
        <v>33</v>
      </c>
      <c r="E56" s="31">
        <f>SUM(E50:E54)</f>
        <v>0</v>
      </c>
      <c r="F56" s="37" t="s">
        <v>60</v>
      </c>
      <c r="G56" s="37" t="s">
        <v>61</v>
      </c>
    </row>
    <row r="57" spans="1:9" s="2" customFormat="1" ht="15" customHeight="1" thickBot="1" x14ac:dyDescent="0.3">
      <c r="A57" s="35"/>
      <c r="B57" s="35"/>
      <c r="C57" s="36"/>
      <c r="D57" s="6"/>
      <c r="E57" s="87"/>
      <c r="F57" s="88"/>
      <c r="G57" s="88"/>
    </row>
    <row r="58" spans="1:9" s="2" customFormat="1" ht="15" customHeight="1" thickBot="1" x14ac:dyDescent="0.3">
      <c r="A58" s="33"/>
      <c r="B58" s="3"/>
      <c r="C58" s="91"/>
      <c r="D58" s="92" t="s">
        <v>64</v>
      </c>
      <c r="E58" s="93">
        <f>SUM(E44+E56)</f>
        <v>0</v>
      </c>
    </row>
    <row r="59" spans="1:9" s="2" customFormat="1" ht="15" customHeight="1" x14ac:dyDescent="0.25">
      <c r="A59" s="15" t="s">
        <v>0</v>
      </c>
      <c r="B59" s="3"/>
      <c r="C59" s="5"/>
    </row>
    <row r="60" spans="1:9" ht="15" customHeight="1" x14ac:dyDescent="0.25">
      <c r="A60" s="15" t="s">
        <v>43</v>
      </c>
      <c r="B60" s="3"/>
    </row>
    <row r="61" spans="1:9" ht="15" customHeight="1" x14ac:dyDescent="0.25">
      <c r="A61" s="15" t="s">
        <v>1</v>
      </c>
      <c r="B61" s="3"/>
    </row>
    <row r="62" spans="1:9" ht="15" customHeight="1" x14ac:dyDescent="0.25">
      <c r="A62" s="16" t="s">
        <v>44</v>
      </c>
    </row>
    <row r="63" spans="1:9" ht="15" customHeight="1" x14ac:dyDescent="0.25">
      <c r="A63" s="15" t="s">
        <v>2</v>
      </c>
    </row>
    <row r="64" spans="1:9" ht="15" customHeight="1" x14ac:dyDescent="0.2"/>
    <row r="65" spans="1:2" s="4" customFormat="1" ht="15" customHeight="1" x14ac:dyDescent="0.2">
      <c r="A65" s="1"/>
      <c r="B65" s="1"/>
    </row>
    <row r="66" spans="1:2" s="4" customFormat="1" ht="15" customHeight="1" x14ac:dyDescent="0.2">
      <c r="A66" s="1"/>
      <c r="B66" s="1"/>
    </row>
    <row r="67" spans="1:2" ht="15" customHeight="1" x14ac:dyDescent="0.2"/>
    <row r="68" spans="1:2" ht="15" customHeight="1" x14ac:dyDescent="0.2"/>
  </sheetData>
  <mergeCells count="31">
    <mergeCell ref="A42:B42"/>
    <mergeCell ref="A36:B36"/>
    <mergeCell ref="A37:B37"/>
    <mergeCell ref="A38:B38"/>
    <mergeCell ref="A39:B39"/>
    <mergeCell ref="A41:B41"/>
    <mergeCell ref="A35:B35"/>
    <mergeCell ref="A24:B24"/>
    <mergeCell ref="A26:B26"/>
    <mergeCell ref="A27:B27"/>
    <mergeCell ref="A28:B28"/>
    <mergeCell ref="A29:B29"/>
    <mergeCell ref="A31:B31"/>
    <mergeCell ref="A32:B32"/>
    <mergeCell ref="A33:B33"/>
    <mergeCell ref="A34:B34"/>
    <mergeCell ref="A23:B23"/>
    <mergeCell ref="A12:E12"/>
    <mergeCell ref="A13:E13"/>
    <mergeCell ref="A14:B14"/>
    <mergeCell ref="A15:B15"/>
    <mergeCell ref="A17:B17"/>
    <mergeCell ref="A18:B18"/>
    <mergeCell ref="A20:B20"/>
    <mergeCell ref="A21:B21"/>
    <mergeCell ref="A46:C46"/>
    <mergeCell ref="A52:B52"/>
    <mergeCell ref="A53:B53"/>
    <mergeCell ref="A54:B54"/>
    <mergeCell ref="A50:B50"/>
    <mergeCell ref="A51:B51"/>
  </mergeCells>
  <dataValidations disablePrompts="1" count="8">
    <dataValidation type="whole" errorStyle="information" allowBlank="1" showInputMessage="1" showErrorMessage="1" errorTitle="Endast siffror" error="Här kan du endast använda siffror upp till 90" sqref="D39" xr:uid="{B17879F3-F60A-462A-AA10-FE0FFC861A5F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56D3C2E8-2F3F-4781-BFC0-B4911E1D34C7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39" sqref="D29 D27" xr:uid="{9DFD832E-E37E-4CB6-941D-7D38F7BB9095}">
      <formula1>0</formula1>
      <formula2>39</formula2>
    </dataValidation>
    <dataValidation type="whole" errorStyle="information" allowBlank="1" showInputMessage="1" showErrorMessage="1" errorTitle="Endast siffror" error="Här kan du endast använda siffror mellan 1 och 99" sqref="D26" xr:uid="{48017B2A-0931-4038-88C4-395738999559}">
      <formula1>0</formula1>
      <formula2>99</formula2>
    </dataValidation>
    <dataValidation type="whole" errorStyle="information" allowBlank="1" showInputMessage="1" showErrorMessage="1" errorTitle="Endast 1" error="Här kan du endast använda siffran 1" sqref="D31:D36 D23:D24 D20:D21 D17:D18 D14:D15" xr:uid="{70568258-20DD-4BF9-86F7-2A1C8C4A94A8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CA84AA6C-DFDF-4B55-9B04-5E69160D6086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2 D41" xr:uid="{EB2F918E-5B03-4F25-A9B2-D9F9FE0C93EA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8 D37" xr:uid="{1A787DC1-07C9-411F-9543-4F93B6970C4C}">
      <formula1>0</formula1>
      <formula2>1</formula2>
    </dataValidation>
  </dataValidations>
  <hyperlinks>
    <hyperlink ref="A40" r:id="rId1" xr:uid="{FCFE4AA3-9510-488A-8CAD-5934A39E2843}"/>
    <hyperlink ref="A62" r:id="rId2" xr:uid="{E826BAC4-FA25-4F23-A3D6-A4E53D204D72}"/>
  </hyperlinks>
  <pageMargins left="0.31496062992125984" right="0.11811023622047245" top="0.35433070866141736" bottom="0.15748031496062992" header="0.31496062992125984" footer="0.11811023622047245"/>
  <pageSetup paperSize="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5AA687627DE644B5EF34E68FE9E517" ma:contentTypeVersion="16" ma:contentTypeDescription="Skapa ett nytt dokument." ma:contentTypeScope="" ma:versionID="53a639fa4bdf398a6f0717dfac2cb750">
  <xsd:schema xmlns:xsd="http://www.w3.org/2001/XMLSchema" xmlns:xs="http://www.w3.org/2001/XMLSchema" xmlns:p="http://schemas.microsoft.com/office/2006/metadata/properties" xmlns:ns2="a6ca98db-07d1-4ca1-b39b-5c61f9b769af" xmlns:ns3="fbaa7dc7-6f88-4c4b-84fd-874fe5706995" targetNamespace="http://schemas.microsoft.com/office/2006/metadata/properties" ma:root="true" ma:fieldsID="b8b50e76948ea603edd50ffc70601440" ns2:_="" ns3:_="">
    <xsd:import namespace="a6ca98db-07d1-4ca1-b39b-5c61f9b769af"/>
    <xsd:import namespace="fbaa7dc7-6f88-4c4b-84fd-874fe5706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a98db-07d1-4ca1-b39b-5c61f9b76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a7dc7-6f88-4c4b-84fd-874fe570699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b43dbd1-78d8-4af0-a3f3-d2427266556f}" ma:internalName="TaxCatchAll" ma:showField="CatchAllData" ma:web="fbaa7dc7-6f88-4c4b-84fd-874fe5706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aa7dc7-6f88-4c4b-84fd-874fe5706995" xsi:nil="true"/>
    <lcf76f155ced4ddcb4097134ff3c332f xmlns="a6ca98db-07d1-4ca1-b39b-5c61f9b769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A12114-CB97-4F18-9E87-D8EBC2994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0FFAD-1439-4858-93F7-28AC6C3B7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ca98db-07d1-4ca1-b39b-5c61f9b769af"/>
    <ds:schemaRef ds:uri="fbaa7dc7-6f88-4c4b-84fd-874fe5706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422477-4153-4372-ACE8-BFA894750B2A}">
  <ds:schemaRefs>
    <ds:schemaRef ds:uri="http://schemas.microsoft.com/office/2006/metadata/properties"/>
    <ds:schemaRef ds:uri="http://schemas.microsoft.com/office/infopath/2007/PartnerControls"/>
    <ds:schemaRef ds:uri="fbaa7dc7-6f88-4c4b-84fd-874fe5706995"/>
    <ds:schemaRef ds:uri="a6ca98db-07d1-4ca1-b39b-5c61f9b769af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Klubb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Westström (Sthlms Orienteringsförbund)</dc:creator>
  <cp:lastModifiedBy>Per Forsberg (Sthlms Orienteringsförbund)</cp:lastModifiedBy>
  <cp:lastPrinted>2025-09-22T09:52:36Z</cp:lastPrinted>
  <dcterms:created xsi:type="dcterms:W3CDTF">2025-06-09T13:04:33Z</dcterms:created>
  <dcterms:modified xsi:type="dcterms:W3CDTF">2026-01-26T14:37:17Z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0x010100535AA687627DE644B5EF34E68FE9E517</vt:lpwstr>
  </property>
  <property fmtid="{D5CDD505-2E9C-101B-9397-08002B2CF9AE}" pid="3" name="MediaServiceImageTags">
    <vt:lpwstr/>
  </property>
</Properties>
</file>